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480" windowHeight="9915"/>
  </bookViews>
  <sheets>
    <sheet name="Raw Data" sheetId="1" r:id="rId1"/>
    <sheet name="Sheet3" sheetId="3" r:id="rId2"/>
    <sheet name="Sheet1" sheetId="4" r:id="rId3"/>
  </sheets>
  <calcPr calcId="145621" concurrentCalc="0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V4" i="1"/>
  <c r="U4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P4" i="1"/>
  <c r="O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9" i="1"/>
</calcChain>
</file>

<file path=xl/sharedStrings.xml><?xml version="1.0" encoding="utf-8"?>
<sst xmlns="http://schemas.openxmlformats.org/spreadsheetml/2006/main" count="110" uniqueCount="81">
  <si>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</si>
  <si>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</si>
  <si>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</si>
  <si>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</si>
  <si>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</si>
  <si>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</si>
  <si>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</si>
  <si>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</si>
  <si>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</si>
  <si>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</si>
  <si>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</si>
  <si>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</si>
  <si>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</si>
  <si>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</si>
  <si>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</si>
  <si>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</si>
  <si>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</si>
  <si>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</si>
  <si>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</si>
  <si>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</si>
  <si>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</si>
  <si>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</si>
  <si>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</si>
  <si>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</si>
  <si>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</si>
  <si>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</si>
  <si>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</si>
  <si>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</si>
  <si>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</si>
  <si>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17IJ001</t>
  </si>
  <si>
    <t>17IJ002</t>
  </si>
  <si>
    <t>17IJ003</t>
  </si>
  <si>
    <t>17IJ004</t>
  </si>
  <si>
    <t>17IJ005</t>
  </si>
  <si>
    <t>17IJ006</t>
  </si>
  <si>
    <t>17IJ007</t>
  </si>
  <si>
    <t>17IJ008</t>
  </si>
  <si>
    <t>17IJ009</t>
  </si>
  <si>
    <t>17IJ010</t>
  </si>
  <si>
    <t>17IJ011</t>
  </si>
  <si>
    <t>17IJ012</t>
  </si>
  <si>
    <t>17IJ013</t>
  </si>
  <si>
    <t>17IJ014</t>
  </si>
  <si>
    <t>17IJ015</t>
  </si>
  <si>
    <t>17IJ016</t>
  </si>
  <si>
    <t>17IJ017</t>
  </si>
  <si>
    <t>17IJ018</t>
  </si>
  <si>
    <t>17IJ019</t>
  </si>
  <si>
    <t>17IJ020</t>
  </si>
  <si>
    <t>17IJ021</t>
  </si>
  <si>
    <t>17IJ022</t>
  </si>
  <si>
    <t>17IJ023</t>
  </si>
  <si>
    <t>17IJ024</t>
  </si>
  <si>
    <t>17IJ025</t>
  </si>
  <si>
    <t>17FG002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</si>
  <si>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</si>
  <si>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</si>
  <si>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</si>
  <si>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</si>
  <si>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</si>
  <si>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</si>
  <si>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</si>
  <si>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</si>
  <si>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</si>
  <si>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</si>
  <si>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</si>
  <si>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</si>
  <si>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A7/A8/A9</t>
  </si>
  <si>
    <t>B7/B8/B9</t>
  </si>
  <si>
    <t>A10</t>
  </si>
  <si>
    <t>B10</t>
  </si>
  <si>
    <t>A11</t>
  </si>
  <si>
    <t>B11</t>
  </si>
  <si>
    <t>B12</t>
  </si>
  <si>
    <t>A12</t>
  </si>
  <si>
    <t>A13</t>
  </si>
  <si>
    <t>B13</t>
  </si>
  <si>
    <t>A14</t>
  </si>
  <si>
    <t>B14</t>
  </si>
  <si>
    <t>A15</t>
  </si>
  <si>
    <t>B15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</si>
</sst>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S4" sqref="S4"/>
    </sheetView>
  </sheetViews>
  <sheetFormatPr defaultRowHeight="15" x14ac:dyDescent="0.25"/>
  <cols>
    <col min="1" max="1" width="13" customWidth="1"/>
    <col min="2" max="2" width="10.28515625" bestFit="1" customWidth="1"/>
    <col min="3" max="3" width="11.5703125" style="1" bestFit="1" customWidth="1"/>
    <col min="4" max="4" width="14" style="4" customWidth="1"/>
    <col min="5" max="7" width="14" style="9" customWidth="1"/>
    <col min="8" max="8" width="16.5703125" style="4" customWidth="1"/>
    <col min="9" max="9" width="18" bestFit="1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3" s="1" customFormat="1" x14ac:dyDescent="0.25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3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3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3" x14ac:dyDescent="0.25">
      <c r="A4" t="s">
        <v>29</v>
      </c>
      <c r="B4">
        <v>6621</v>
      </c>
      <c r="C4" s="1" t="s">
        <v>55</v>
      </c>
      <c r="D4" s="4">
        <v>1000</v>
      </c>
      <c r="E4" s="14">
        <v>1.1825000000000001</v>
      </c>
      <c r="F4" s="17">
        <v>1.1827000000000001</v>
      </c>
      <c r="G4" s="17">
        <f>E4-F4</f>
        <v>-1.9999999999997797E-4</v>
      </c>
      <c r="H4" s="13">
        <f>AVERAGE(E4:F4)</f>
        <v>1.1826000000000001</v>
      </c>
      <c r="I4" s="14">
        <v>1.2028000000000001</v>
      </c>
      <c r="J4" s="14">
        <v>1.2028000000000001</v>
      </c>
      <c r="K4" s="12">
        <f>I4-J4</f>
        <v>0</v>
      </c>
      <c r="L4" s="13">
        <f>AVERAGE(I4:J4)</f>
        <v>1.2028000000000001</v>
      </c>
      <c r="M4" s="14">
        <v>1.1969000000000001</v>
      </c>
      <c r="N4" s="14">
        <v>1.1970000000000001</v>
      </c>
      <c r="O4" s="12">
        <f>M4-N4</f>
        <v>-9.9999999999988987E-5</v>
      </c>
      <c r="P4" s="13">
        <f>AVERAGE(M4:N4)</f>
        <v>1.1969500000000002</v>
      </c>
      <c r="Q4" s="14">
        <f>((L4-H4)*1000)/(D4/1000)</f>
        <v>20.199999999999996</v>
      </c>
      <c r="R4" s="14">
        <f>((P4-H4)*1000)/(D4/1000)</f>
        <v>14.350000000000085</v>
      </c>
      <c r="S4" s="14">
        <f>Q4-R4</f>
        <v>5.8499999999999108</v>
      </c>
      <c r="T4" s="14">
        <f>L4-H4</f>
        <v>2.0199999999999996E-2</v>
      </c>
      <c r="U4" s="14">
        <f>P4-H4</f>
        <v>1.4350000000000085E-2</v>
      </c>
      <c r="V4" s="14">
        <f>T4-U4</f>
        <v>5.8499999999999108E-3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x14ac:dyDescent="0.25">
      <c r="A5" t="s">
        <v>30</v>
      </c>
      <c r="B5">
        <v>6624</v>
      </c>
      <c r="C5" s="1" t="s">
        <v>56</v>
      </c>
      <c r="D5" s="4">
        <v>1000</v>
      </c>
      <c r="E5" s="14">
        <v>1.1605000000000001</v>
      </c>
      <c r="F5" s="17">
        <v>1.1608000000000001</v>
      </c>
      <c r="G5" s="17">
        <f t="shared" ref="G5:G28" si="0">E5-F5</f>
        <v>-2.9999999999996696E-4</v>
      </c>
      <c r="H5" s="13">
        <f t="shared" ref="H5:H29" si="1">AVERAGE(E5:F5)</f>
        <v>1.16065</v>
      </c>
      <c r="I5" s="14">
        <v>1.1773</v>
      </c>
      <c r="J5" s="14">
        <v>1.1772</v>
      </c>
      <c r="K5" s="12">
        <f t="shared" ref="K5:K29" si="2">I5-J5</f>
        <v>9.9999999999988987E-5</v>
      </c>
      <c r="L5" s="13">
        <f t="shared" ref="L5:L29" si="3">AVERAGE(I5:J5)</f>
        <v>1.1772499999999999</v>
      </c>
      <c r="M5" s="14">
        <v>1.1714</v>
      </c>
      <c r="N5" s="14">
        <v>1.1715</v>
      </c>
      <c r="O5" s="12">
        <f t="shared" ref="O5:O29" si="4">M5-N5</f>
        <v>-9.9999999999988987E-5</v>
      </c>
      <c r="P5" s="13">
        <f t="shared" ref="P5:P29" si="5">AVERAGE(M5:N5)</f>
        <v>1.1714500000000001</v>
      </c>
      <c r="Q5" s="14">
        <f t="shared" ref="Q5:Q29" si="6">((L5-H5)*1000)/(D5/1000)</f>
        <v>16.599999999999948</v>
      </c>
      <c r="R5" s="14">
        <f t="shared" ref="R5:R29" si="7">((P5-H5)*1000)/(D5/1000)</f>
        <v>10.800000000000143</v>
      </c>
      <c r="S5" s="14">
        <f t="shared" ref="S5:S29" si="8">Q5-R5</f>
        <v>5.7999999999998053</v>
      </c>
      <c r="T5" s="14">
        <f t="shared" ref="T5:T29" si="9">L5-H5</f>
        <v>1.6599999999999948E-2</v>
      </c>
      <c r="U5" s="14">
        <f t="shared" ref="U5:U29" si="10">P5-H5</f>
        <v>1.0800000000000143E-2</v>
      </c>
      <c r="V5" s="14">
        <f t="shared" ref="V5:V29" si="11">T5-U5</f>
        <v>5.7999999999998053E-3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 x14ac:dyDescent="0.25">
      <c r="A6" s="1" t="s">
        <v>31</v>
      </c>
      <c r="B6" s="1">
        <v>6621</v>
      </c>
      <c r="C6" s="1" t="s">
        <v>57</v>
      </c>
      <c r="D6" s="4">
        <v>1665</v>
      </c>
      <c r="E6" s="14">
        <v>1.1783999999999999</v>
      </c>
      <c r="F6" s="17">
        <v>1.1782999999999999</v>
      </c>
      <c r="G6" s="17">
        <f t="shared" si="0"/>
        <v>9.9999999999988987E-5</v>
      </c>
      <c r="H6" s="13">
        <f t="shared" si="1"/>
        <v>1.17835</v>
      </c>
      <c r="I6" s="14">
        <v>1.2074</v>
      </c>
      <c r="J6" s="14">
        <v>1.2073</v>
      </c>
      <c r="K6" s="12">
        <f t="shared" si="2"/>
        <v>9.9999999999988987E-5</v>
      </c>
      <c r="L6" s="13">
        <f t="shared" si="3"/>
        <v>1.2073499999999999</v>
      </c>
      <c r="M6" s="14">
        <v>1.1991000000000001</v>
      </c>
      <c r="N6" s="14">
        <v>1.1993</v>
      </c>
      <c r="O6" s="12">
        <f t="shared" si="4"/>
        <v>-1.9999999999997797E-4</v>
      </c>
      <c r="P6" s="13">
        <f t="shared" si="5"/>
        <v>1.1992</v>
      </c>
      <c r="Q6" s="14">
        <f t="shared" si="6"/>
        <v>17.417417417417365</v>
      </c>
      <c r="R6" s="14">
        <f t="shared" si="7"/>
        <v>12.522522522522545</v>
      </c>
      <c r="S6" s="14">
        <f t="shared" si="8"/>
        <v>4.8948948948948203</v>
      </c>
      <c r="T6" s="14">
        <f t="shared" si="9"/>
        <v>2.8999999999999915E-2</v>
      </c>
      <c r="U6" s="14">
        <f t="shared" si="10"/>
        <v>2.0850000000000035E-2</v>
      </c>
      <c r="V6" s="14">
        <f t="shared" si="11"/>
        <v>8.1499999999998796E-3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x14ac:dyDescent="0.25">
      <c r="A7" s="1" t="s">
        <v>32</v>
      </c>
      <c r="B7" s="1">
        <v>6624</v>
      </c>
      <c r="C7" s="1" t="s">
        <v>58</v>
      </c>
      <c r="D7" s="4">
        <v>1675</v>
      </c>
      <c r="E7" s="14">
        <v>1.1815</v>
      </c>
      <c r="F7" s="17">
        <v>1.1815</v>
      </c>
      <c r="G7" s="17">
        <f t="shared" si="0"/>
        <v>0</v>
      </c>
      <c r="H7" s="13">
        <f t="shared" si="1"/>
        <v>1.1815</v>
      </c>
      <c r="I7" s="14">
        <v>1.2043999999999999</v>
      </c>
      <c r="J7" s="14">
        <v>1.2048000000000001</v>
      </c>
      <c r="K7" s="12">
        <f t="shared" si="2"/>
        <v>-4.0000000000017799E-4</v>
      </c>
      <c r="L7" s="13">
        <f t="shared" si="3"/>
        <v>1.2046000000000001</v>
      </c>
      <c r="M7" s="14">
        <v>1.1973</v>
      </c>
      <c r="N7" s="14">
        <v>1.1978</v>
      </c>
      <c r="O7" s="12">
        <f t="shared" si="4"/>
        <v>-4.9999999999994493E-4</v>
      </c>
      <c r="P7" s="13">
        <f t="shared" si="5"/>
        <v>1.1975500000000001</v>
      </c>
      <c r="Q7" s="14">
        <f t="shared" si="6"/>
        <v>13.791044776119476</v>
      </c>
      <c r="R7" s="14">
        <f t="shared" si="7"/>
        <v>9.5820895522388767</v>
      </c>
      <c r="S7" s="14">
        <f t="shared" si="8"/>
        <v>4.208955223880599</v>
      </c>
      <c r="T7" s="14">
        <f t="shared" si="9"/>
        <v>2.310000000000012E-2</v>
      </c>
      <c r="U7" s="14">
        <f t="shared" si="10"/>
        <v>1.605000000000012E-2</v>
      </c>
      <c r="V7" s="14">
        <f t="shared" si="11"/>
        <v>7.0500000000000007E-3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x14ac:dyDescent="0.25">
      <c r="A8" s="1" t="s">
        <v>33</v>
      </c>
      <c r="B8" s="1">
        <v>6621</v>
      </c>
      <c r="C8" s="1" t="s">
        <v>59</v>
      </c>
      <c r="D8" s="4">
        <v>1250</v>
      </c>
      <c r="E8" s="14">
        <v>1.1728000000000001</v>
      </c>
      <c r="F8" s="17">
        <v>1.173</v>
      </c>
      <c r="G8" s="17">
        <f t="shared" si="0"/>
        <v>-1.9999999999997797E-4</v>
      </c>
      <c r="H8" s="13">
        <f t="shared" si="1"/>
        <v>1.1729000000000001</v>
      </c>
      <c r="I8" s="14">
        <v>1.2503</v>
      </c>
      <c r="J8" s="14">
        <v>1.2502</v>
      </c>
      <c r="K8" s="12">
        <f t="shared" si="2"/>
        <v>9.9999999999988987E-5</v>
      </c>
      <c r="L8" s="13">
        <f t="shared" si="3"/>
        <v>1.2502499999999999</v>
      </c>
      <c r="M8" s="14">
        <v>1.2351000000000001</v>
      </c>
      <c r="N8" s="14">
        <v>1.2355</v>
      </c>
      <c r="O8" s="12">
        <f t="shared" si="4"/>
        <v>-3.9999999999995595E-4</v>
      </c>
      <c r="P8" s="13">
        <f t="shared" si="5"/>
        <v>1.2353000000000001</v>
      </c>
      <c r="Q8" s="14">
        <f t="shared" si="6"/>
        <v>61.879999999999846</v>
      </c>
      <c r="R8" s="14">
        <f t="shared" si="7"/>
        <v>49.920000000000009</v>
      </c>
      <c r="S8" s="14">
        <f t="shared" si="8"/>
        <v>11.959999999999837</v>
      </c>
      <c r="T8" s="14">
        <f t="shared" si="9"/>
        <v>7.7349999999999808E-2</v>
      </c>
      <c r="U8" s="14">
        <f t="shared" si="10"/>
        <v>6.2400000000000011E-2</v>
      </c>
      <c r="V8" s="14">
        <f t="shared" si="11"/>
        <v>1.4949999999999797E-2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x14ac:dyDescent="0.25">
      <c r="A9" s="1" t="s">
        <v>34</v>
      </c>
      <c r="B9" s="1">
        <v>6624</v>
      </c>
      <c r="C9" s="1" t="s">
        <v>60</v>
      </c>
      <c r="D9" s="4">
        <v>1285</v>
      </c>
      <c r="E9" s="14">
        <v>1.1716</v>
      </c>
      <c r="F9" s="17">
        <v>1.1714</v>
      </c>
      <c r="G9" s="17">
        <f t="shared" si="0"/>
        <v>1.9999999999997797E-4</v>
      </c>
      <c r="H9" s="13">
        <f t="shared" si="1"/>
        <v>1.1715</v>
      </c>
      <c r="I9" s="14">
        <v>1.1914</v>
      </c>
      <c r="J9" s="14">
        <v>1.1912</v>
      </c>
      <c r="K9" s="12">
        <f t="shared" si="2"/>
        <v>1.9999999999997797E-4</v>
      </c>
      <c r="L9" s="13">
        <f t="shared" si="3"/>
        <v>1.1913</v>
      </c>
      <c r="M9" s="14">
        <v>1.1848000000000001</v>
      </c>
      <c r="N9" s="14">
        <v>1.1842999999999999</v>
      </c>
      <c r="O9" s="12">
        <f t="shared" si="4"/>
        <v>5.0000000000016698E-4</v>
      </c>
      <c r="P9" s="13">
        <f t="shared" si="5"/>
        <v>1.18455</v>
      </c>
      <c r="Q9" s="14">
        <f t="shared" si="6"/>
        <v>15.408560311284079</v>
      </c>
      <c r="R9" s="14">
        <f t="shared" si="7"/>
        <v>10.155642023346308</v>
      </c>
      <c r="S9" s="14">
        <f t="shared" si="8"/>
        <v>5.2529182879377707</v>
      </c>
      <c r="T9" s="14">
        <f t="shared" si="9"/>
        <v>1.980000000000004E-2</v>
      </c>
      <c r="U9" s="14">
        <f t="shared" si="10"/>
        <v>1.3050000000000006E-2</v>
      </c>
      <c r="V9" s="14">
        <f t="shared" si="11"/>
        <v>6.7500000000000338E-3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x14ac:dyDescent="0.25">
      <c r="A10" s="1" t="s">
        <v>35</v>
      </c>
      <c r="B10" s="1">
        <v>6621</v>
      </c>
      <c r="C10" s="1" t="s">
        <v>61</v>
      </c>
      <c r="D10" s="4">
        <v>1330</v>
      </c>
      <c r="E10" s="14">
        <v>1.1791</v>
      </c>
      <c r="F10" s="17">
        <v>1.1793</v>
      </c>
      <c r="G10" s="17">
        <f t="shared" si="0"/>
        <v>-1.9999999999997797E-4</v>
      </c>
      <c r="H10" s="13">
        <f t="shared" si="1"/>
        <v>1.1792</v>
      </c>
      <c r="I10" s="14">
        <v>1.2325999999999999</v>
      </c>
      <c r="J10" s="14">
        <v>1.2324999999999999</v>
      </c>
      <c r="K10" s="12">
        <f t="shared" si="2"/>
        <v>9.9999999999988987E-5</v>
      </c>
      <c r="L10" s="13">
        <f t="shared" si="3"/>
        <v>1.2325499999999998</v>
      </c>
      <c r="M10" s="14">
        <v>1.2209000000000001</v>
      </c>
      <c r="N10" s="14">
        <v>1.2204999999999999</v>
      </c>
      <c r="O10" s="12">
        <f t="shared" si="4"/>
        <v>4.0000000000017799E-4</v>
      </c>
      <c r="P10" s="13">
        <f t="shared" si="5"/>
        <v>1.2206999999999999</v>
      </c>
      <c r="Q10" s="14">
        <f t="shared" si="6"/>
        <v>40.112781954887055</v>
      </c>
      <c r="R10" s="14">
        <f t="shared" si="7"/>
        <v>31.203007518796895</v>
      </c>
      <c r="S10" s="14">
        <f t="shared" si="8"/>
        <v>8.9097744360901601</v>
      </c>
      <c r="T10" s="14">
        <f t="shared" si="9"/>
        <v>5.3349999999999786E-2</v>
      </c>
      <c r="U10" s="14">
        <f t="shared" si="10"/>
        <v>4.149999999999987E-2</v>
      </c>
      <c r="V10" s="14">
        <f t="shared" si="11"/>
        <v>1.1849999999999916E-2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x14ac:dyDescent="0.25">
      <c r="A11" s="1" t="s">
        <v>36</v>
      </c>
      <c r="B11" s="1">
        <v>6624</v>
      </c>
      <c r="C11" s="1" t="s">
        <v>62</v>
      </c>
      <c r="D11" s="4">
        <v>1340</v>
      </c>
      <c r="E11" s="14">
        <v>1.1820999999999999</v>
      </c>
      <c r="F11" s="17">
        <v>1.1822999999999999</v>
      </c>
      <c r="G11" s="17">
        <f t="shared" si="0"/>
        <v>-1.9999999999997797E-4</v>
      </c>
      <c r="H11" s="13">
        <f t="shared" si="1"/>
        <v>1.1821999999999999</v>
      </c>
      <c r="I11" s="14">
        <v>1.2011000000000001</v>
      </c>
      <c r="J11" s="14">
        <v>1.2007000000000001</v>
      </c>
      <c r="K11" s="12">
        <f t="shared" si="2"/>
        <v>3.9999999999995595E-4</v>
      </c>
      <c r="L11" s="13">
        <f t="shared" si="3"/>
        <v>1.2009000000000001</v>
      </c>
      <c r="M11" s="14">
        <v>1.1946000000000001</v>
      </c>
      <c r="N11" s="14">
        <v>1.1941999999999999</v>
      </c>
      <c r="O11" s="12">
        <f t="shared" si="4"/>
        <v>4.0000000000017799E-4</v>
      </c>
      <c r="P11" s="13">
        <f t="shared" si="5"/>
        <v>1.1943999999999999</v>
      </c>
      <c r="Q11" s="14">
        <f t="shared" si="6"/>
        <v>13.955223880597133</v>
      </c>
      <c r="R11" s="14">
        <f t="shared" si="7"/>
        <v>9.1044776119402897</v>
      </c>
      <c r="S11" s="14">
        <f t="shared" si="8"/>
        <v>4.8507462686568434</v>
      </c>
      <c r="T11" s="14">
        <f t="shared" si="9"/>
        <v>1.8700000000000161E-2</v>
      </c>
      <c r="U11" s="14">
        <f t="shared" si="10"/>
        <v>1.2199999999999989E-2</v>
      </c>
      <c r="V11" s="14">
        <f t="shared" si="11"/>
        <v>6.5000000000001723E-3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x14ac:dyDescent="0.25">
      <c r="A12" s="1" t="s">
        <v>37</v>
      </c>
      <c r="B12" s="1">
        <v>6621</v>
      </c>
      <c r="C12" s="1" t="s">
        <v>63</v>
      </c>
      <c r="D12" s="4">
        <v>1750</v>
      </c>
      <c r="E12" s="14">
        <v>1.1812</v>
      </c>
      <c r="F12" s="17">
        <v>1.1811</v>
      </c>
      <c r="G12" s="17">
        <f t="shared" si="0"/>
        <v>9.9999999999988987E-5</v>
      </c>
      <c r="H12" s="13">
        <f t="shared" si="1"/>
        <v>1.1811500000000001</v>
      </c>
      <c r="I12" s="14">
        <v>1.2665999999999999</v>
      </c>
      <c r="J12" s="14">
        <v>1.2667999999999999</v>
      </c>
      <c r="K12" s="12">
        <f t="shared" si="2"/>
        <v>-1.9999999999997797E-4</v>
      </c>
      <c r="L12" s="13">
        <f t="shared" si="3"/>
        <v>1.2666999999999999</v>
      </c>
      <c r="M12" s="14">
        <v>1.2504</v>
      </c>
      <c r="N12" s="14">
        <v>1.2505999999999999</v>
      </c>
      <c r="O12" s="12">
        <f t="shared" si="4"/>
        <v>-1.9999999999997797E-4</v>
      </c>
      <c r="P12" s="13">
        <f t="shared" si="5"/>
        <v>1.2504999999999999</v>
      </c>
      <c r="Q12" s="14">
        <f t="shared" si="6"/>
        <v>48.885714285714172</v>
      </c>
      <c r="R12" s="14">
        <f t="shared" si="7"/>
        <v>39.628571428571313</v>
      </c>
      <c r="S12" s="14">
        <f t="shared" si="8"/>
        <v>9.2571428571428598</v>
      </c>
      <c r="T12" s="14">
        <f t="shared" si="9"/>
        <v>8.5549999999999793E-2</v>
      </c>
      <c r="U12" s="14">
        <f t="shared" si="10"/>
        <v>6.9349999999999801E-2</v>
      </c>
      <c r="V12" s="14">
        <f t="shared" si="11"/>
        <v>1.6199999999999992E-2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x14ac:dyDescent="0.25">
      <c r="A13" s="1" t="s">
        <v>38</v>
      </c>
      <c r="B13" s="1">
        <v>6624</v>
      </c>
      <c r="C13" s="1" t="s">
        <v>64</v>
      </c>
      <c r="D13" s="4">
        <v>1800</v>
      </c>
      <c r="E13" s="14">
        <v>1.1746000000000001</v>
      </c>
      <c r="F13" s="17">
        <v>1.1749000000000001</v>
      </c>
      <c r="G13" s="17">
        <f t="shared" si="0"/>
        <v>-2.9999999999996696E-4</v>
      </c>
      <c r="H13" s="13">
        <f t="shared" si="1"/>
        <v>1.17475</v>
      </c>
      <c r="I13" s="14">
        <v>1.2058</v>
      </c>
      <c r="J13" s="14">
        <v>1.2059</v>
      </c>
      <c r="K13" s="12">
        <f t="shared" si="2"/>
        <v>-9.9999999999988987E-5</v>
      </c>
      <c r="L13" s="13">
        <f t="shared" si="3"/>
        <v>1.2058499999999999</v>
      </c>
      <c r="M13" s="14">
        <v>1.1972</v>
      </c>
      <c r="N13" s="14">
        <v>1.1971000000000001</v>
      </c>
      <c r="O13" s="12">
        <f t="shared" si="4"/>
        <v>9.9999999999988987E-5</v>
      </c>
      <c r="P13" s="13">
        <f t="shared" si="5"/>
        <v>1.1971500000000002</v>
      </c>
      <c r="Q13" s="14">
        <f t="shared" si="6"/>
        <v>17.277777777777725</v>
      </c>
      <c r="R13" s="14">
        <f t="shared" si="7"/>
        <v>12.444444444444553</v>
      </c>
      <c r="S13" s="14">
        <f t="shared" si="8"/>
        <v>4.8333333333331723</v>
      </c>
      <c r="T13" s="14">
        <f t="shared" si="9"/>
        <v>3.1099999999999905E-2</v>
      </c>
      <c r="U13" s="14">
        <f t="shared" si="10"/>
        <v>2.2400000000000198E-2</v>
      </c>
      <c r="V13" s="14">
        <f t="shared" si="11"/>
        <v>8.699999999999708E-3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x14ac:dyDescent="0.25">
      <c r="A14" s="1" t="s">
        <v>39</v>
      </c>
      <c r="B14" s="1">
        <v>6621</v>
      </c>
      <c r="C14" s="1" t="s">
        <v>65</v>
      </c>
      <c r="D14" s="4">
        <v>520</v>
      </c>
      <c r="E14" s="14">
        <v>1.1694</v>
      </c>
      <c r="F14" s="17">
        <v>1.1693</v>
      </c>
      <c r="G14" s="17">
        <f t="shared" si="0"/>
        <v>9.9999999999988987E-5</v>
      </c>
      <c r="H14" s="13">
        <f t="shared" si="1"/>
        <v>1.1693500000000001</v>
      </c>
      <c r="I14" s="14">
        <v>1.1887000000000001</v>
      </c>
      <c r="J14" s="14">
        <v>1.1886000000000001</v>
      </c>
      <c r="K14" s="12">
        <f t="shared" si="2"/>
        <v>9.9999999999988987E-5</v>
      </c>
      <c r="L14" s="13">
        <f t="shared" si="3"/>
        <v>1.18865</v>
      </c>
      <c r="M14" s="14">
        <v>1.1826000000000001</v>
      </c>
      <c r="N14" s="14">
        <v>1.1826000000000001</v>
      </c>
      <c r="O14" s="12">
        <f t="shared" si="4"/>
        <v>0</v>
      </c>
      <c r="P14" s="13">
        <f t="shared" si="5"/>
        <v>1.1826000000000001</v>
      </c>
      <c r="Q14" s="14">
        <f t="shared" si="6"/>
        <v>37.115384615384372</v>
      </c>
      <c r="R14" s="14">
        <f t="shared" si="7"/>
        <v>25.480769230769198</v>
      </c>
      <c r="S14" s="14">
        <f t="shared" si="8"/>
        <v>11.634615384615174</v>
      </c>
      <c r="T14" s="14">
        <f t="shared" si="9"/>
        <v>1.9299999999999873E-2</v>
      </c>
      <c r="U14" s="14">
        <f t="shared" si="10"/>
        <v>1.3249999999999984E-2</v>
      </c>
      <c r="V14" s="14">
        <f t="shared" si="11"/>
        <v>6.0499999999998888E-3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x14ac:dyDescent="0.25">
      <c r="A15" s="1" t="s">
        <v>40</v>
      </c>
      <c r="B15" s="1">
        <v>6624</v>
      </c>
      <c r="C15" s="1" t="s">
        <v>66</v>
      </c>
      <c r="D15" s="4">
        <v>520</v>
      </c>
      <c r="E15" s="14">
        <v>1.1783999999999999</v>
      </c>
      <c r="F15" s="17">
        <v>1.1788000000000001</v>
      </c>
      <c r="G15" s="17">
        <f t="shared" si="0"/>
        <v>-4.0000000000017799E-4</v>
      </c>
      <c r="H15" s="13">
        <f t="shared" si="1"/>
        <v>1.1785999999999999</v>
      </c>
      <c r="I15" s="14">
        <v>1.1886000000000001</v>
      </c>
      <c r="J15" s="14">
        <v>1.1882999999999999</v>
      </c>
      <c r="K15" s="12">
        <f t="shared" si="2"/>
        <v>3.00000000000189E-4</v>
      </c>
      <c r="L15" s="13">
        <f t="shared" si="3"/>
        <v>1.18845</v>
      </c>
      <c r="M15" s="14">
        <v>1.1837</v>
      </c>
      <c r="N15" s="14">
        <v>1.1836</v>
      </c>
      <c r="O15" s="12">
        <f t="shared" si="4"/>
        <v>9.9999999999988987E-5</v>
      </c>
      <c r="P15" s="13">
        <f t="shared" si="5"/>
        <v>1.1836500000000001</v>
      </c>
      <c r="Q15" s="14">
        <f t="shared" si="6"/>
        <v>18.942307692307953</v>
      </c>
      <c r="R15" s="14">
        <f t="shared" si="7"/>
        <v>9.7115384615388862</v>
      </c>
      <c r="S15" s="14">
        <f t="shared" si="8"/>
        <v>9.2307692307690665</v>
      </c>
      <c r="T15" s="14">
        <f t="shared" si="9"/>
        <v>9.8500000000001364E-3</v>
      </c>
      <c r="U15" s="14">
        <f t="shared" si="10"/>
        <v>5.050000000000221E-3</v>
      </c>
      <c r="V15" s="14">
        <f t="shared" si="11"/>
        <v>4.7999999999999154E-3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x14ac:dyDescent="0.25">
      <c r="A16" s="1" t="s">
        <v>41</v>
      </c>
      <c r="B16" s="1">
        <v>6621</v>
      </c>
      <c r="C16" s="1" t="s">
        <v>67</v>
      </c>
      <c r="D16" s="4">
        <v>1065</v>
      </c>
      <c r="E16" s="14">
        <v>1.1697</v>
      </c>
      <c r="F16" s="17">
        <v>1.1700999999999999</v>
      </c>
      <c r="G16" s="17">
        <f t="shared" si="0"/>
        <v>-3.9999999999995595E-4</v>
      </c>
      <c r="H16" s="13">
        <f t="shared" si="1"/>
        <v>1.1698999999999999</v>
      </c>
      <c r="I16" s="14">
        <v>1.2638</v>
      </c>
      <c r="J16" s="14">
        <v>1.2634000000000001</v>
      </c>
      <c r="K16" s="12">
        <f t="shared" si="2"/>
        <v>3.9999999999995595E-4</v>
      </c>
      <c r="L16" s="13">
        <f t="shared" si="3"/>
        <v>1.2636000000000001</v>
      </c>
      <c r="M16" s="14">
        <v>1.2463</v>
      </c>
      <c r="N16" s="14">
        <v>1.2458</v>
      </c>
      <c r="O16" s="12">
        <f t="shared" si="4"/>
        <v>4.9999999999994493E-4</v>
      </c>
      <c r="P16" s="13">
        <f t="shared" si="5"/>
        <v>1.2460499999999999</v>
      </c>
      <c r="Q16" s="14">
        <f t="shared" si="6"/>
        <v>87.981220657277106</v>
      </c>
      <c r="R16" s="14">
        <f t="shared" si="7"/>
        <v>71.502347417840312</v>
      </c>
      <c r="S16" s="14">
        <f t="shared" si="8"/>
        <v>16.478873239436794</v>
      </c>
      <c r="T16" s="14">
        <f t="shared" si="9"/>
        <v>9.3700000000000117E-2</v>
      </c>
      <c r="U16" s="14">
        <f t="shared" si="10"/>
        <v>7.614999999999994E-2</v>
      </c>
      <c r="V16" s="14">
        <f t="shared" si="11"/>
        <v>1.7550000000000177E-2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4" x14ac:dyDescent="0.25">
      <c r="A17" s="1" t="s">
        <v>42</v>
      </c>
      <c r="B17" s="1">
        <v>6624</v>
      </c>
      <c r="C17" s="1" t="s">
        <v>68</v>
      </c>
      <c r="D17" s="4">
        <v>1050</v>
      </c>
      <c r="E17" s="14">
        <v>1.1941999999999999</v>
      </c>
      <c r="F17" s="17">
        <v>1.1937</v>
      </c>
      <c r="G17" s="17">
        <f t="shared" si="0"/>
        <v>4.9999999999994493E-4</v>
      </c>
      <c r="H17" s="13">
        <f t="shared" si="1"/>
        <v>1.1939500000000001</v>
      </c>
      <c r="I17" s="14">
        <v>1.2688999999999999</v>
      </c>
      <c r="J17" s="14">
        <v>1.2686999999999999</v>
      </c>
      <c r="K17" s="12">
        <f t="shared" si="2"/>
        <v>1.9999999999997797E-4</v>
      </c>
      <c r="L17" s="13">
        <f t="shared" si="3"/>
        <v>1.2687999999999999</v>
      </c>
      <c r="M17" s="14">
        <v>1.2538</v>
      </c>
      <c r="N17" s="14">
        <v>1.2534000000000001</v>
      </c>
      <c r="O17" s="12">
        <f t="shared" si="4"/>
        <v>3.9999999999995595E-4</v>
      </c>
      <c r="P17" s="13">
        <f t="shared" si="5"/>
        <v>1.2536</v>
      </c>
      <c r="Q17" s="14">
        <f t="shared" si="6"/>
        <v>71.28571428571415</v>
      </c>
      <c r="R17" s="14">
        <f t="shared" si="7"/>
        <v>56.809523809523789</v>
      </c>
      <c r="S17" s="14">
        <f t="shared" si="8"/>
        <v>14.476190476190361</v>
      </c>
      <c r="T17" s="14">
        <f t="shared" si="9"/>
        <v>7.4849999999999861E-2</v>
      </c>
      <c r="U17" s="14">
        <f t="shared" si="10"/>
        <v>5.9649999999999981E-2</v>
      </c>
      <c r="V17" s="14">
        <f t="shared" si="11"/>
        <v>1.519999999999988E-2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4" x14ac:dyDescent="0.25">
      <c r="A18" s="1" t="s">
        <v>43</v>
      </c>
      <c r="B18" s="1">
        <v>6621</v>
      </c>
      <c r="C18" s="1" t="s">
        <v>69</v>
      </c>
      <c r="D18" s="4">
        <v>1350</v>
      </c>
      <c r="E18" s="14">
        <v>1.1877</v>
      </c>
      <c r="F18" s="17">
        <v>1.1876</v>
      </c>
      <c r="G18" s="17">
        <f t="shared" si="0"/>
        <v>9.9999999999988987E-5</v>
      </c>
      <c r="H18" s="13">
        <f t="shared" si="1"/>
        <v>1.1876500000000001</v>
      </c>
      <c r="I18" s="14">
        <v>1.4404999999999999</v>
      </c>
      <c r="J18" s="14">
        <v>1.4404999999999999</v>
      </c>
      <c r="K18" s="12">
        <f t="shared" si="2"/>
        <v>0</v>
      </c>
      <c r="L18" s="13">
        <f t="shared" si="3"/>
        <v>1.4404999999999999</v>
      </c>
      <c r="M18" s="14">
        <v>1.4009</v>
      </c>
      <c r="N18" s="14">
        <v>1.4006000000000001</v>
      </c>
      <c r="O18" s="12">
        <f t="shared" si="4"/>
        <v>2.9999999999996696E-4</v>
      </c>
      <c r="P18" s="13">
        <f t="shared" si="5"/>
        <v>1.4007499999999999</v>
      </c>
      <c r="Q18" s="14">
        <f t="shared" si="6"/>
        <v>187.29629629629613</v>
      </c>
      <c r="R18" s="14">
        <f t="shared" si="7"/>
        <v>157.85185185185173</v>
      </c>
      <c r="S18" s="14">
        <f t="shared" si="8"/>
        <v>29.4444444444444</v>
      </c>
      <c r="T18" s="14">
        <f t="shared" si="9"/>
        <v>0.2528499999999998</v>
      </c>
      <c r="U18" s="14">
        <f t="shared" si="10"/>
        <v>0.21309999999999985</v>
      </c>
      <c r="V18" s="14">
        <f t="shared" si="11"/>
        <v>3.9749999999999952E-2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4" x14ac:dyDescent="0.25">
      <c r="A19" s="1" t="s">
        <v>44</v>
      </c>
      <c r="B19" s="1">
        <v>6624</v>
      </c>
      <c r="C19" s="1" t="s">
        <v>70</v>
      </c>
      <c r="D19" s="4">
        <v>1365</v>
      </c>
      <c r="E19" s="14">
        <v>1.1752</v>
      </c>
      <c r="F19" s="17">
        <v>1.175</v>
      </c>
      <c r="G19" s="17">
        <f t="shared" si="0"/>
        <v>1.9999999999997797E-4</v>
      </c>
      <c r="H19" s="13">
        <f t="shared" si="1"/>
        <v>1.1751</v>
      </c>
      <c r="I19" s="14">
        <v>1.2591000000000001</v>
      </c>
      <c r="J19" s="14">
        <v>1.2591000000000001</v>
      </c>
      <c r="K19" s="12">
        <f t="shared" si="2"/>
        <v>0</v>
      </c>
      <c r="L19" s="13">
        <f t="shared" si="3"/>
        <v>1.2591000000000001</v>
      </c>
      <c r="M19" s="14">
        <v>1.2427999999999999</v>
      </c>
      <c r="N19" s="14">
        <v>1.2426999999999999</v>
      </c>
      <c r="O19" s="12">
        <f t="shared" si="4"/>
        <v>9.9999999999988987E-5</v>
      </c>
      <c r="P19" s="13">
        <f t="shared" si="5"/>
        <v>1.24275</v>
      </c>
      <c r="Q19" s="14">
        <f t="shared" si="6"/>
        <v>61.53846153846159</v>
      </c>
      <c r="R19" s="14">
        <f t="shared" si="7"/>
        <v>49.560439560439555</v>
      </c>
      <c r="S19" s="14">
        <f t="shared" si="8"/>
        <v>11.978021978022035</v>
      </c>
      <c r="T19" s="14">
        <f t="shared" si="9"/>
        <v>8.4000000000000075E-2</v>
      </c>
      <c r="U19" s="14">
        <f t="shared" si="10"/>
        <v>6.7649999999999988E-2</v>
      </c>
      <c r="V19" s="14">
        <f t="shared" si="11"/>
        <v>1.6350000000000087E-2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4" x14ac:dyDescent="0.25">
      <c r="A20" s="1" t="s">
        <v>45</v>
      </c>
      <c r="B20" s="1">
        <v>6621</v>
      </c>
      <c r="C20" s="1" t="s">
        <v>71</v>
      </c>
      <c r="D20" s="4">
        <v>1560</v>
      </c>
      <c r="E20" s="14">
        <v>1.1757</v>
      </c>
      <c r="F20" s="17">
        <v>1.1758999999999999</v>
      </c>
      <c r="G20" s="17">
        <f t="shared" si="0"/>
        <v>-1.9999999999997797E-4</v>
      </c>
      <c r="H20" s="13">
        <f t="shared" si="1"/>
        <v>1.1758</v>
      </c>
      <c r="I20" s="14">
        <v>1.3955</v>
      </c>
      <c r="J20" s="14">
        <v>1.3956</v>
      </c>
      <c r="K20" s="12">
        <f t="shared" si="2"/>
        <v>-9.9999999999988987E-5</v>
      </c>
      <c r="L20" s="13">
        <f t="shared" si="3"/>
        <v>1.3955500000000001</v>
      </c>
      <c r="M20" s="14">
        <v>1.3596999999999999</v>
      </c>
      <c r="N20" s="14">
        <v>1.3593</v>
      </c>
      <c r="O20" s="12">
        <f t="shared" si="4"/>
        <v>3.9999999999995595E-4</v>
      </c>
      <c r="P20" s="13">
        <f t="shared" si="5"/>
        <v>1.3594999999999999</v>
      </c>
      <c r="Q20" s="14">
        <f t="shared" si="6"/>
        <v>140.86538461538467</v>
      </c>
      <c r="R20" s="14">
        <f t="shared" si="7"/>
        <v>117.75641025641025</v>
      </c>
      <c r="S20" s="14">
        <f t="shared" si="8"/>
        <v>23.108974358974422</v>
      </c>
      <c r="T20" s="14">
        <f t="shared" si="9"/>
        <v>0.21975000000000011</v>
      </c>
      <c r="U20" s="14">
        <f t="shared" si="10"/>
        <v>0.18369999999999997</v>
      </c>
      <c r="V20" s="14">
        <f t="shared" si="11"/>
        <v>3.6050000000000137E-2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4" x14ac:dyDescent="0.25">
      <c r="A21" s="1" t="s">
        <v>46</v>
      </c>
      <c r="B21" s="1">
        <v>6624</v>
      </c>
      <c r="C21" s="1" t="s">
        <v>72</v>
      </c>
      <c r="D21" s="4">
        <v>1590</v>
      </c>
      <c r="E21" s="14">
        <v>1.1749000000000001</v>
      </c>
      <c r="F21" s="17">
        <v>1.175</v>
      </c>
      <c r="G21" s="17">
        <f t="shared" si="0"/>
        <v>-9.9999999999988987E-5</v>
      </c>
      <c r="H21" s="13">
        <f t="shared" si="1"/>
        <v>1.1749499999999999</v>
      </c>
      <c r="I21" s="14">
        <v>1.2487999999999999</v>
      </c>
      <c r="J21" s="14">
        <v>1.2487999999999999</v>
      </c>
      <c r="K21" s="12">
        <f t="shared" si="2"/>
        <v>0</v>
      </c>
      <c r="L21" s="13">
        <f t="shared" si="3"/>
        <v>1.2487999999999999</v>
      </c>
      <c r="M21" s="14">
        <v>1.2336</v>
      </c>
      <c r="N21" s="14">
        <v>1.2339</v>
      </c>
      <c r="O21" s="12">
        <f t="shared" si="4"/>
        <v>-2.9999999999996696E-4</v>
      </c>
      <c r="P21" s="13">
        <f t="shared" si="5"/>
        <v>1.2337500000000001</v>
      </c>
      <c r="Q21" s="14">
        <f t="shared" si="6"/>
        <v>46.446540880503122</v>
      </c>
      <c r="R21" s="14">
        <f t="shared" si="7"/>
        <v>36.981132075471812</v>
      </c>
      <c r="S21" s="14">
        <f t="shared" si="8"/>
        <v>9.4654088050313092</v>
      </c>
      <c r="T21" s="14">
        <f t="shared" si="9"/>
        <v>7.3849999999999971E-2</v>
      </c>
      <c r="U21" s="14">
        <f t="shared" si="10"/>
        <v>5.8800000000000185E-2</v>
      </c>
      <c r="V21" s="14">
        <f t="shared" si="11"/>
        <v>1.5049999999999786E-2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4" x14ac:dyDescent="0.25">
      <c r="A22" s="1" t="s">
        <v>47</v>
      </c>
      <c r="B22" s="1">
        <v>6621</v>
      </c>
      <c r="C22" s="1" t="s">
        <v>74</v>
      </c>
      <c r="D22" s="4">
        <v>1735</v>
      </c>
      <c r="E22" s="14">
        <v>1.1835</v>
      </c>
      <c r="F22" s="17">
        <v>1.1834</v>
      </c>
      <c r="G22" s="17">
        <f t="shared" si="0"/>
        <v>9.9999999999988987E-5</v>
      </c>
      <c r="H22" s="13">
        <f t="shared" si="1"/>
        <v>1.1834500000000001</v>
      </c>
      <c r="I22" s="14">
        <v>1.3068</v>
      </c>
      <c r="J22" s="14">
        <v>1.3068</v>
      </c>
      <c r="K22" s="12">
        <f t="shared" si="2"/>
        <v>0</v>
      </c>
      <c r="L22" s="13">
        <f t="shared" si="3"/>
        <v>1.3068</v>
      </c>
      <c r="M22" s="14">
        <v>1.284</v>
      </c>
      <c r="N22" s="14">
        <v>1.2839</v>
      </c>
      <c r="O22" s="12">
        <f t="shared" si="4"/>
        <v>9.9999999999988987E-5</v>
      </c>
      <c r="P22" s="13">
        <f t="shared" si="5"/>
        <v>1.2839499999999999</v>
      </c>
      <c r="Q22" s="14">
        <f t="shared" si="6"/>
        <v>71.095100864553231</v>
      </c>
      <c r="R22" s="14">
        <f t="shared" si="7"/>
        <v>57.925072046109399</v>
      </c>
      <c r="S22" s="14">
        <f t="shared" si="8"/>
        <v>13.170028818443832</v>
      </c>
      <c r="T22" s="14">
        <f t="shared" si="9"/>
        <v>0.12334999999999985</v>
      </c>
      <c r="U22" s="14">
        <f t="shared" si="10"/>
        <v>0.10049999999999981</v>
      </c>
      <c r="V22" s="14">
        <f t="shared" si="11"/>
        <v>2.2850000000000037E-2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4" x14ac:dyDescent="0.25">
      <c r="A23" s="1" t="s">
        <v>48</v>
      </c>
      <c r="B23" s="1">
        <v>6624</v>
      </c>
      <c r="C23" s="1" t="s">
        <v>73</v>
      </c>
      <c r="D23" s="4">
        <v>1750</v>
      </c>
      <c r="E23" s="14">
        <v>1.1853</v>
      </c>
      <c r="F23" s="17">
        <v>1.1855</v>
      </c>
      <c r="G23" s="17">
        <f t="shared" si="0"/>
        <v>-1.9999999999997797E-4</v>
      </c>
      <c r="H23" s="13">
        <f t="shared" si="1"/>
        <v>1.1854</v>
      </c>
      <c r="I23" s="14">
        <v>1.2595000000000001</v>
      </c>
      <c r="J23" s="14">
        <v>1.2598</v>
      </c>
      <c r="K23" s="12">
        <f t="shared" si="2"/>
        <v>-2.9999999999996696E-4</v>
      </c>
      <c r="L23" s="13">
        <f t="shared" si="3"/>
        <v>1.2596500000000002</v>
      </c>
      <c r="M23" s="14">
        <v>1.2451000000000001</v>
      </c>
      <c r="N23" s="14">
        <v>1.2447999999999999</v>
      </c>
      <c r="O23" s="12">
        <f t="shared" si="4"/>
        <v>3.00000000000189E-4</v>
      </c>
      <c r="P23" s="13">
        <f t="shared" si="5"/>
        <v>1.24495</v>
      </c>
      <c r="Q23" s="14">
        <f t="shared" si="6"/>
        <v>42.428571428571509</v>
      </c>
      <c r="R23" s="14">
        <f t="shared" si="7"/>
        <v>34.028571428571425</v>
      </c>
      <c r="S23" s="14">
        <f t="shared" si="8"/>
        <v>8.4000000000000838</v>
      </c>
      <c r="T23" s="14">
        <f t="shared" si="9"/>
        <v>7.4250000000000149E-2</v>
      </c>
      <c r="U23" s="14">
        <f t="shared" si="10"/>
        <v>5.9549999999999992E-2</v>
      </c>
      <c r="V23" s="14">
        <f t="shared" si="11"/>
        <v>1.4700000000000157E-2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4" x14ac:dyDescent="0.25">
      <c r="A24" s="1" t="s">
        <v>49</v>
      </c>
      <c r="B24" s="1">
        <v>6621</v>
      </c>
      <c r="C24" s="1" t="s">
        <v>75</v>
      </c>
      <c r="D24" s="4">
        <v>1410</v>
      </c>
      <c r="E24" s="14">
        <v>1.1807000000000001</v>
      </c>
      <c r="F24" s="17">
        <v>1.1802999999999999</v>
      </c>
      <c r="G24" s="17">
        <f t="shared" si="0"/>
        <v>4.0000000000017799E-4</v>
      </c>
      <c r="H24" s="13">
        <f t="shared" si="1"/>
        <v>1.1804999999999999</v>
      </c>
      <c r="I24" s="14">
        <v>1.3261000000000001</v>
      </c>
      <c r="J24" s="14">
        <v>1.3261000000000001</v>
      </c>
      <c r="K24" s="12">
        <f t="shared" si="2"/>
        <v>0</v>
      </c>
      <c r="L24" s="13">
        <f t="shared" si="3"/>
        <v>1.3261000000000001</v>
      </c>
      <c r="M24" s="14">
        <v>1.3015000000000001</v>
      </c>
      <c r="N24" s="14">
        <v>1.3016000000000001</v>
      </c>
      <c r="O24" s="12">
        <f t="shared" si="4"/>
        <v>-9.9999999999988987E-5</v>
      </c>
      <c r="P24" s="13">
        <f t="shared" si="5"/>
        <v>1.3015500000000002</v>
      </c>
      <c r="Q24" s="14">
        <f t="shared" si="6"/>
        <v>103.26241134751785</v>
      </c>
      <c r="R24" s="14">
        <f t="shared" si="7"/>
        <v>85.851063829787464</v>
      </c>
      <c r="S24" s="14">
        <f t="shared" si="8"/>
        <v>17.411347517730391</v>
      </c>
      <c r="T24" s="14">
        <f t="shared" si="9"/>
        <v>0.14560000000000017</v>
      </c>
      <c r="U24" s="14">
        <f t="shared" si="10"/>
        <v>0.12105000000000032</v>
      </c>
      <c r="V24" s="14">
        <f t="shared" si="11"/>
        <v>2.454999999999985E-2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4" x14ac:dyDescent="0.25">
      <c r="A25" s="1" t="s">
        <v>50</v>
      </c>
      <c r="B25" s="1">
        <v>6624</v>
      </c>
      <c r="C25" s="1" t="s">
        <v>76</v>
      </c>
      <c r="D25" s="4">
        <v>1450</v>
      </c>
      <c r="E25" s="14">
        <v>1.1768000000000001</v>
      </c>
      <c r="F25" s="17">
        <v>1.1763999999999999</v>
      </c>
      <c r="G25" s="17">
        <f t="shared" si="0"/>
        <v>4.0000000000017799E-4</v>
      </c>
      <c r="H25" s="13">
        <f t="shared" si="1"/>
        <v>1.1766000000000001</v>
      </c>
      <c r="I25" s="14">
        <v>1.2733000000000001</v>
      </c>
      <c r="J25" s="14">
        <v>1.2732000000000001</v>
      </c>
      <c r="K25" s="12">
        <f t="shared" si="2"/>
        <v>9.9999999999988987E-5</v>
      </c>
      <c r="L25" s="13">
        <f t="shared" si="3"/>
        <v>1.27325</v>
      </c>
      <c r="M25" s="14">
        <v>1.2552000000000001</v>
      </c>
      <c r="N25" s="14">
        <v>1.2551000000000001</v>
      </c>
      <c r="O25" s="12">
        <f t="shared" si="4"/>
        <v>9.9999999999988987E-5</v>
      </c>
      <c r="P25" s="13">
        <f t="shared" si="5"/>
        <v>1.25515</v>
      </c>
      <c r="Q25" s="14">
        <f t="shared" si="6"/>
        <v>66.655172413793039</v>
      </c>
      <c r="R25" s="14">
        <f t="shared" si="7"/>
        <v>54.172413793103381</v>
      </c>
      <c r="S25" s="14">
        <f t="shared" si="8"/>
        <v>12.482758620689658</v>
      </c>
      <c r="T25" s="14">
        <f t="shared" si="9"/>
        <v>9.6649999999999903E-2</v>
      </c>
      <c r="U25" s="14">
        <f t="shared" si="10"/>
        <v>7.8549999999999898E-2</v>
      </c>
      <c r="V25" s="14">
        <f t="shared" si="11"/>
        <v>1.8100000000000005E-2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4" x14ac:dyDescent="0.25">
      <c r="A26" s="1" t="s">
        <v>51</v>
      </c>
      <c r="B26" s="1">
        <v>6621</v>
      </c>
      <c r="C26" s="1" t="s">
        <v>77</v>
      </c>
      <c r="D26" s="4">
        <v>1565</v>
      </c>
      <c r="E26" s="14">
        <v>1.1825000000000001</v>
      </c>
      <c r="F26" s="17">
        <v>1.1820999999999999</v>
      </c>
      <c r="G26" s="17">
        <f t="shared" si="0"/>
        <v>4.0000000000017799E-4</v>
      </c>
      <c r="H26" s="13">
        <f t="shared" si="1"/>
        <v>1.1823000000000001</v>
      </c>
      <c r="I26" s="14">
        <v>1.3134999999999999</v>
      </c>
      <c r="J26" s="14">
        <v>1.3132999999999999</v>
      </c>
      <c r="K26" s="12">
        <f t="shared" si="2"/>
        <v>1.9999999999997797E-4</v>
      </c>
      <c r="L26" s="13">
        <f t="shared" si="3"/>
        <v>1.3133999999999999</v>
      </c>
      <c r="M26" s="14">
        <v>1.2890999999999999</v>
      </c>
      <c r="N26" s="14">
        <v>1.2891999999999999</v>
      </c>
      <c r="O26" s="12">
        <f t="shared" si="4"/>
        <v>-9.9999999999988987E-5</v>
      </c>
      <c r="P26" s="13">
        <f t="shared" si="5"/>
        <v>1.2891499999999998</v>
      </c>
      <c r="Q26" s="14">
        <f t="shared" si="6"/>
        <v>83.76996805111807</v>
      </c>
      <c r="R26" s="14">
        <f t="shared" si="7"/>
        <v>68.274760383386365</v>
      </c>
      <c r="S26" s="14">
        <f t="shared" si="8"/>
        <v>15.495207667731705</v>
      </c>
      <c r="T26" s="14">
        <f t="shared" si="9"/>
        <v>0.13109999999999977</v>
      </c>
      <c r="U26" s="14">
        <f t="shared" si="10"/>
        <v>0.10684999999999967</v>
      </c>
      <c r="V26" s="14">
        <f t="shared" si="11"/>
        <v>2.4250000000000105E-2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4" x14ac:dyDescent="0.25">
      <c r="A27" s="1" t="s">
        <v>52</v>
      </c>
      <c r="B27" s="1">
        <v>6624</v>
      </c>
      <c r="C27" s="1" t="s">
        <v>78</v>
      </c>
      <c r="D27" s="4">
        <v>1585</v>
      </c>
      <c r="E27" s="14">
        <v>1.1812</v>
      </c>
      <c r="F27" s="17">
        <v>1.1814</v>
      </c>
      <c r="G27" s="17">
        <f t="shared" si="0"/>
        <v>-1.9999999999997797E-4</v>
      </c>
      <c r="H27" s="13">
        <f t="shared" si="1"/>
        <v>1.1813</v>
      </c>
      <c r="I27" s="14">
        <v>1.3342000000000001</v>
      </c>
      <c r="J27" s="14">
        <v>1.3342000000000001</v>
      </c>
      <c r="K27" s="12">
        <f t="shared" si="2"/>
        <v>0</v>
      </c>
      <c r="L27" s="13">
        <f t="shared" si="3"/>
        <v>1.3342000000000001</v>
      </c>
      <c r="M27" s="14">
        <v>1.3082</v>
      </c>
      <c r="N27" s="14">
        <v>1.3083</v>
      </c>
      <c r="O27" s="12">
        <f t="shared" si="4"/>
        <v>-9.9999999999988987E-5</v>
      </c>
      <c r="P27" s="13">
        <f t="shared" si="5"/>
        <v>1.3082500000000001</v>
      </c>
      <c r="Q27" s="14">
        <f t="shared" si="6"/>
        <v>96.466876971608855</v>
      </c>
      <c r="R27" s="14">
        <f t="shared" si="7"/>
        <v>80.094637223974843</v>
      </c>
      <c r="S27" s="14">
        <f t="shared" si="8"/>
        <v>16.372239747634012</v>
      </c>
      <c r="T27" s="14">
        <f t="shared" si="9"/>
        <v>0.15290000000000004</v>
      </c>
      <c r="U27" s="14">
        <f t="shared" si="10"/>
        <v>0.12695000000000012</v>
      </c>
      <c r="V27" s="14">
        <f t="shared" si="11"/>
        <v>2.5949999999999918E-2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4" x14ac:dyDescent="0.25">
      <c r="A28" s="1" t="s">
        <v>53</v>
      </c>
      <c r="B28" s="1">
        <v>6621</v>
      </c>
      <c r="C28" s="1" t="s">
        <v>79</v>
      </c>
      <c r="D28" s="4">
        <v>1825</v>
      </c>
      <c r="E28" s="14">
        <v>1.1718999999999999</v>
      </c>
      <c r="F28" s="17">
        <v>1.1715</v>
      </c>
      <c r="G28" s="17">
        <f t="shared" si="0"/>
        <v>3.9999999999995595E-4</v>
      </c>
      <c r="H28" s="13">
        <f t="shared" si="1"/>
        <v>1.1717</v>
      </c>
      <c r="I28" s="14">
        <v>1.2673000000000001</v>
      </c>
      <c r="J28" s="14">
        <v>1.2670999999999999</v>
      </c>
      <c r="K28" s="12">
        <f t="shared" si="2"/>
        <v>2.0000000000020002E-4</v>
      </c>
      <c r="L28" s="13">
        <f t="shared" si="3"/>
        <v>1.2671999999999999</v>
      </c>
      <c r="M28" s="14">
        <v>1.2496</v>
      </c>
      <c r="N28" s="14">
        <v>1.2498</v>
      </c>
      <c r="O28" s="12">
        <f t="shared" si="4"/>
        <v>-1.9999999999997797E-4</v>
      </c>
      <c r="P28" s="13">
        <f t="shared" si="5"/>
        <v>1.2497</v>
      </c>
      <c r="Q28" s="14">
        <f t="shared" si="6"/>
        <v>52.328767123287626</v>
      </c>
      <c r="R28" s="14">
        <f t="shared" si="7"/>
        <v>42.739726027397303</v>
      </c>
      <c r="S28" s="14">
        <f t="shared" si="8"/>
        <v>9.5890410958903232</v>
      </c>
      <c r="T28" s="14">
        <f t="shared" si="9"/>
        <v>9.5499999999999918E-2</v>
      </c>
      <c r="U28" s="14">
        <f t="shared" si="10"/>
        <v>7.8000000000000069E-2</v>
      </c>
      <c r="V28" s="14">
        <f t="shared" si="11"/>
        <v>1.7499999999999849E-2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4" x14ac:dyDescent="0.25">
      <c r="A29" t="s">
        <v>54</v>
      </c>
      <c r="B29" s="1">
        <v>6624</v>
      </c>
      <c r="C29" s="1" t="s">
        <v>80</v>
      </c>
      <c r="D29" s="4">
        <v>1850</v>
      </c>
      <c r="E29" s="14">
        <v>1.1890000000000001</v>
      </c>
      <c r="F29" s="14">
        <v>1.1887000000000001</v>
      </c>
      <c r="G29" s="17">
        <f t="shared" ref="G29" si="12">E29-F29</f>
        <v>2.9999999999996696E-4</v>
      </c>
      <c r="H29" s="13">
        <f t="shared" si="1"/>
        <v>1.18885</v>
      </c>
      <c r="I29" s="14">
        <v>1.2915000000000001</v>
      </c>
      <c r="J29" s="14">
        <v>1.2912999999999999</v>
      </c>
      <c r="K29" s="12">
        <f t="shared" si="2"/>
        <v>2.0000000000020002E-4</v>
      </c>
      <c r="L29" s="13">
        <f t="shared" si="3"/>
        <v>1.2913999999999999</v>
      </c>
      <c r="M29" s="14">
        <v>1.2710999999999999</v>
      </c>
      <c r="N29" s="14">
        <v>1.2716000000000001</v>
      </c>
      <c r="O29" s="12">
        <f t="shared" si="4"/>
        <v>-5.0000000000016698E-4</v>
      </c>
      <c r="P29" s="13">
        <f t="shared" si="5"/>
        <v>1.27135</v>
      </c>
      <c r="Q29" s="14">
        <f t="shared" si="6"/>
        <v>55.432432432432392</v>
      </c>
      <c r="R29" s="14">
        <f t="shared" si="7"/>
        <v>44.594594594594604</v>
      </c>
      <c r="S29" s="14">
        <f t="shared" si="8"/>
        <v>10.837837837837789</v>
      </c>
      <c r="T29" s="14">
        <f t="shared" si="9"/>
        <v>0.10254999999999992</v>
      </c>
      <c r="U29" s="14">
        <f t="shared" si="10"/>
        <v>8.2500000000000018E-2</v>
      </c>
      <c r="V29" s="14">
        <f t="shared" si="11"/>
        <v>2.0049999999999901E-2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4" x14ac:dyDescent="0.25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4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4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5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4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5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4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5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5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2018-07-24T13:27:25Z</dcterms:modified>
</cp:coreProperties>
</file>